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05" windowWidth="19395" windowHeight="760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15" i="1"/>
  <c r="V19"/>
  <c r="B15"/>
  <c r="D15"/>
  <c r="E15"/>
  <c r="F15"/>
  <c r="G15"/>
  <c r="H15"/>
  <c r="I15"/>
  <c r="J15"/>
  <c r="K15"/>
  <c r="L15"/>
  <c r="M15"/>
  <c r="N15"/>
  <c r="O15"/>
  <c r="P15"/>
  <c r="Q15"/>
  <c r="R15"/>
  <c r="S15"/>
  <c r="U15"/>
  <c r="V15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B19"/>
  <c r="C19"/>
  <c r="D19"/>
  <c r="E19"/>
  <c r="F19"/>
  <c r="G19"/>
  <c r="H19"/>
  <c r="I19"/>
  <c r="J19"/>
  <c r="K19"/>
  <c r="L19"/>
  <c r="M19"/>
  <c r="O19"/>
  <c r="P19"/>
  <c r="Q19"/>
  <c r="R19"/>
  <c r="S19"/>
  <c r="T19"/>
  <c r="U19"/>
</calcChain>
</file>

<file path=xl/sharedStrings.xml><?xml version="1.0" encoding="utf-8"?>
<sst xmlns="http://schemas.openxmlformats.org/spreadsheetml/2006/main" count="72" uniqueCount="52">
  <si>
    <t>填表单位：</t>
  </si>
  <si>
    <t>填报日期：</t>
  </si>
  <si>
    <t>地  区</t>
  </si>
  <si>
    <t>当月低保户数</t>
  </si>
  <si>
    <t>当月低保对象人数</t>
  </si>
  <si>
    <t>按人员分类</t>
  </si>
  <si>
    <r>
      <t xml:space="preserve"> </t>
    </r>
    <r>
      <rPr>
        <sz val="11"/>
        <rFont val="宋体"/>
        <family val="3"/>
        <charset val="134"/>
      </rPr>
      <t>低保对象类别</t>
    </r>
  </si>
  <si>
    <t>累计资金支出数
（万元）</t>
  </si>
  <si>
    <t>按资金类型分</t>
  </si>
  <si>
    <t>低保标准</t>
  </si>
  <si>
    <t>原有户数</t>
  </si>
  <si>
    <t>新增户数</t>
  </si>
  <si>
    <t>退出户数</t>
  </si>
  <si>
    <t>原有人数</t>
  </si>
  <si>
    <t>新增人数</t>
  </si>
  <si>
    <t>退出人数</t>
  </si>
  <si>
    <t>女性</t>
  </si>
  <si>
    <t>残疾人</t>
  </si>
  <si>
    <t>老年人</t>
  </si>
  <si>
    <t>成年人</t>
  </si>
  <si>
    <t>未成年人</t>
  </si>
  <si>
    <t>当月资金支出数</t>
  </si>
  <si>
    <t>临时补助</t>
  </si>
  <si>
    <t>其中：重度残疾人</t>
  </si>
  <si>
    <t>在职人员</t>
  </si>
  <si>
    <t>灵活就业</t>
  </si>
  <si>
    <t>登记失业</t>
  </si>
  <si>
    <t>未登记失业</t>
  </si>
  <si>
    <t>在校生</t>
  </si>
  <si>
    <t>其他</t>
  </si>
  <si>
    <t>单位</t>
  </si>
  <si>
    <t>户</t>
  </si>
  <si>
    <t>人</t>
  </si>
  <si>
    <t>万元</t>
  </si>
  <si>
    <t>元</t>
  </si>
  <si>
    <t>栏次</t>
  </si>
  <si>
    <t>华龙区</t>
  </si>
  <si>
    <t>开发区</t>
  </si>
  <si>
    <t>负责人：</t>
  </si>
  <si>
    <t>工业园区</t>
  </si>
  <si>
    <t>合计</t>
    <phoneticPr fontId="1" type="noConversion"/>
  </si>
  <si>
    <t>台前县</t>
  </si>
  <si>
    <t>南乐县</t>
  </si>
  <si>
    <t>0</t>
  </si>
  <si>
    <t>濮阳市2017年12月城市低保对象综合统计表</t>
    <phoneticPr fontId="1" type="noConversion"/>
  </si>
  <si>
    <t>濮阳县</t>
    <phoneticPr fontId="1" type="noConversion"/>
  </si>
  <si>
    <t>清丰县</t>
    <phoneticPr fontId="1" type="noConversion"/>
  </si>
  <si>
    <t>0.15</t>
  </si>
  <si>
    <t>示范区</t>
    <phoneticPr fontId="1" type="noConversion"/>
  </si>
  <si>
    <t>华龙区</t>
    <phoneticPr fontId="1" type="noConversion"/>
  </si>
  <si>
    <t>开发区</t>
    <phoneticPr fontId="1" type="noConversion"/>
  </si>
  <si>
    <r>
      <t xml:space="preserve">范 </t>
    </r>
    <r>
      <rPr>
        <b/>
        <sz val="12"/>
        <rFont val="宋体"/>
        <family val="3"/>
        <charset val="134"/>
      </rPr>
      <t xml:space="preserve"> </t>
    </r>
    <r>
      <rPr>
        <b/>
        <sz val="12"/>
        <rFont val="宋体"/>
        <family val="3"/>
        <charset val="134"/>
      </rPr>
      <t>县</t>
    </r>
    <phoneticPr fontId="1" type="noConversion"/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</si>
</sst>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_ "/>
    <numFmt numFmtId="177" formatCode="0;[Red]0"/>
    <numFmt numFmtId="178" formatCode="0.0;[Red]0.0"/>
    <numFmt numFmtId="179" formatCode="0_);[Red]\(0\)"/>
    <numFmt numFmtId="180" formatCode="0.00_ "/>
    <numFmt numFmtId="181" formatCode="0.0_ "/>
  </numFmts>
  <fonts count="27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1"/>
      <name val="Times New Roman"/>
      <family val="1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name val="华文中宋"/>
      <charset val="134"/>
    </font>
    <font>
      <sz val="1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>
      <alignment vertical="center"/>
    </xf>
    <xf numFmtId="0" fontId="11" fillId="0" borderId="0"/>
    <xf numFmtId="0" fontId="14" fillId="2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15" fillId="3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2" fillId="0" borderId="0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horizontal="center" vertical="center"/>
    </xf>
    <xf numFmtId="0" fontId="4" fillId="0" borderId="0" xfId="9" applyFont="1" applyFill="1" applyAlignment="1">
      <alignment horizontal="center" vertical="center"/>
    </xf>
    <xf numFmtId="0" fontId="5" fillId="0" borderId="0" xfId="9" applyFont="1" applyFill="1" applyBorder="1" applyAlignment="1">
      <alignment horizontal="center" vertical="center"/>
    </xf>
    <xf numFmtId="0" fontId="2" fillId="0" borderId="0" xfId="11" applyFont="1" applyFill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177" fontId="3" fillId="0" borderId="1" xfId="9" applyNumberFormat="1" applyFont="1" applyFill="1" applyBorder="1" applyAlignment="1">
      <alignment horizontal="center" vertical="center"/>
    </xf>
    <xf numFmtId="0" fontId="2" fillId="0" borderId="0" xfId="9" applyNumberFormat="1" applyFont="1" applyFill="1" applyBorder="1" applyAlignment="1">
      <alignment horizontal="center" vertical="center"/>
    </xf>
    <xf numFmtId="0" fontId="2" fillId="0" borderId="0" xfId="11" applyFont="1" applyFill="1" applyBorder="1" applyAlignment="1">
      <alignment horizontal="center" vertical="center"/>
    </xf>
    <xf numFmtId="0" fontId="8" fillId="0" borderId="0" xfId="9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 wrapText="1"/>
    </xf>
    <xf numFmtId="0" fontId="3" fillId="0" borderId="4" xfId="9" applyFont="1" applyFill="1" applyBorder="1" applyAlignment="1">
      <alignment horizontal="center" vertical="center" wrapText="1"/>
    </xf>
    <xf numFmtId="178" fontId="3" fillId="0" borderId="2" xfId="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5" xfId="9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6" fillId="0" borderId="0" xfId="9" applyFont="1" applyFill="1" applyBorder="1" applyAlignment="1">
      <alignment horizontal="center" vertical="center"/>
    </xf>
    <xf numFmtId="0" fontId="16" fillId="0" borderId="3" xfId="9" applyFont="1" applyFill="1" applyBorder="1" applyAlignment="1">
      <alignment horizontal="center" vertical="center" wrapText="1"/>
    </xf>
    <xf numFmtId="177" fontId="16" fillId="0" borderId="1" xfId="9" applyNumberFormat="1" applyFont="1" applyFill="1" applyBorder="1" applyAlignment="1">
      <alignment horizontal="center" vertical="center"/>
    </xf>
    <xf numFmtId="0" fontId="13" fillId="0" borderId="0" xfId="9" applyFont="1" applyFill="1" applyBorder="1" applyAlignment="1">
      <alignment horizontal="center" vertical="center"/>
    </xf>
    <xf numFmtId="0" fontId="13" fillId="0" borderId="0" xfId="1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9" applyFont="1" applyFill="1" applyBorder="1" applyAlignment="1">
      <alignment horizontal="center" vertical="center"/>
    </xf>
    <xf numFmtId="0" fontId="16" fillId="0" borderId="1" xfId="9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7" fontId="17" fillId="0" borderId="1" xfId="10" applyNumberFormat="1" applyFont="1" applyFill="1" applyBorder="1" applyAlignment="1">
      <alignment horizontal="center" vertical="center"/>
    </xf>
    <xf numFmtId="177" fontId="18" fillId="0" borderId="1" xfId="6" applyNumberFormat="1" applyFont="1" applyFill="1" applyBorder="1" applyAlignment="1">
      <alignment horizontal="center" vertical="center"/>
    </xf>
    <xf numFmtId="178" fontId="18" fillId="0" borderId="1" xfId="9" applyNumberFormat="1" applyFont="1" applyFill="1" applyBorder="1" applyAlignment="1">
      <alignment horizontal="center" vertical="center"/>
    </xf>
    <xf numFmtId="0" fontId="18" fillId="0" borderId="1" xfId="9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18" fillId="0" borderId="1" xfId="6" applyNumberFormat="1" applyFont="1" applyFill="1" applyBorder="1" applyAlignment="1">
      <alignment horizontal="center" vertical="center"/>
    </xf>
    <xf numFmtId="0" fontId="18" fillId="0" borderId="0" xfId="9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1" xfId="9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178" fontId="5" fillId="0" borderId="1" xfId="9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5" fillId="0" borderId="1" xfId="10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17" fillId="0" borderId="1" xfId="10" applyFont="1" applyBorder="1" applyAlignment="1">
      <alignment horizontal="center" vertical="center"/>
    </xf>
    <xf numFmtId="0" fontId="18" fillId="0" borderId="1" xfId="6" applyFont="1" applyBorder="1" applyAlignment="1">
      <alignment horizontal="center" vertical="center"/>
    </xf>
    <xf numFmtId="49" fontId="18" fillId="0" borderId="1" xfId="6" applyNumberFormat="1" applyFont="1" applyBorder="1" applyAlignment="1">
      <alignment horizontal="center" vertical="center"/>
    </xf>
    <xf numFmtId="177" fontId="18" fillId="0" borderId="1" xfId="9" applyNumberFormat="1" applyFont="1" applyFill="1" applyBorder="1" applyAlignment="1">
      <alignment horizontal="center" vertical="center"/>
    </xf>
    <xf numFmtId="179" fontId="18" fillId="0" borderId="1" xfId="6" applyNumberFormat="1" applyFont="1" applyBorder="1" applyAlignment="1">
      <alignment horizontal="center" vertical="center"/>
    </xf>
    <xf numFmtId="180" fontId="18" fillId="0" borderId="1" xfId="9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81" fontId="18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49" fontId="5" fillId="0" borderId="1" xfId="6" applyNumberFormat="1" applyFont="1" applyBorder="1" applyAlignment="1">
      <alignment horizontal="center" vertical="center"/>
    </xf>
    <xf numFmtId="177" fontId="5" fillId="0" borderId="1" xfId="6" applyNumberFormat="1" applyFont="1" applyFill="1" applyBorder="1" applyAlignment="1">
      <alignment horizontal="center" vertical="center"/>
    </xf>
    <xf numFmtId="49" fontId="5" fillId="0" borderId="1" xfId="6" applyNumberFormat="1" applyFont="1" applyFill="1" applyBorder="1" applyAlignment="1">
      <alignment horizontal="center" vertical="center"/>
    </xf>
    <xf numFmtId="0" fontId="5" fillId="0" borderId="1" xfId="6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2" fontId="18" fillId="0" borderId="1" xfId="9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4" borderId="1" xfId="6" applyNumberFormat="1" applyFont="1" applyFill="1" applyBorder="1" applyAlignment="1">
      <alignment horizontal="center" vertical="center"/>
    </xf>
    <xf numFmtId="178" fontId="5" fillId="4" borderId="1" xfId="9" applyNumberFormat="1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49" fontId="18" fillId="4" borderId="0" xfId="6" applyNumberFormat="1" applyFont="1" applyFill="1" applyBorder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5" fillId="4" borderId="0" xfId="9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center" vertical="center"/>
    </xf>
    <xf numFmtId="49" fontId="17" fillId="4" borderId="0" xfId="0" applyNumberFormat="1" applyFont="1" applyFill="1" applyBorder="1" applyAlignment="1">
      <alignment horizontal="center" vertical="center"/>
    </xf>
    <xf numFmtId="49" fontId="21" fillId="4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9" applyFont="1" applyFill="1" applyBorder="1" applyAlignment="1">
      <alignment horizontal="center" vertical="center" wrapText="1"/>
    </xf>
    <xf numFmtId="49" fontId="5" fillId="0" borderId="1" xfId="9" applyNumberFormat="1" applyFont="1" applyFill="1" applyBorder="1" applyAlignment="1">
      <alignment horizontal="center" vertical="center" wrapText="1"/>
    </xf>
    <xf numFmtId="0" fontId="5" fillId="4" borderId="1" xfId="9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8" fontId="23" fillId="0" borderId="0" xfId="0" applyNumberFormat="1" applyFont="1" applyFill="1" applyBorder="1" applyAlignment="1">
      <alignment horizontal="center" vertical="center"/>
    </xf>
    <xf numFmtId="177" fontId="5" fillId="0" borderId="1" xfId="9" applyNumberFormat="1" applyFont="1" applyFill="1" applyBorder="1" applyAlignment="1">
      <alignment horizontal="center" vertical="center"/>
    </xf>
    <xf numFmtId="177" fontId="5" fillId="4" borderId="1" xfId="9" applyNumberFormat="1" applyFont="1" applyFill="1" applyBorder="1" applyAlignment="1">
      <alignment horizontal="center" vertical="center"/>
    </xf>
    <xf numFmtId="178" fontId="21" fillId="0" borderId="0" xfId="0" applyNumberFormat="1" applyFont="1" applyBorder="1" applyAlignment="1">
      <alignment horizontal="center" vertical="center"/>
    </xf>
    <xf numFmtId="177" fontId="23" fillId="0" borderId="6" xfId="0" applyNumberFormat="1" applyFont="1" applyFill="1" applyBorder="1" applyAlignment="1">
      <alignment horizontal="center" vertical="center"/>
    </xf>
    <xf numFmtId="180" fontId="23" fillId="4" borderId="6" xfId="0" applyNumberFormat="1" applyFont="1" applyFill="1" applyBorder="1" applyAlignment="1">
      <alignment horizontal="center" vertical="center"/>
    </xf>
    <xf numFmtId="2" fontId="23" fillId="0" borderId="6" xfId="0" applyNumberFormat="1" applyFont="1" applyFill="1" applyBorder="1" applyAlignment="1">
      <alignment horizontal="center" vertical="center"/>
    </xf>
    <xf numFmtId="0" fontId="5" fillId="0" borderId="14" xfId="9" applyNumberFormat="1" applyFont="1" applyFill="1" applyBorder="1" applyAlignment="1">
      <alignment horizontal="center" vertical="center" wrapText="1"/>
    </xf>
    <xf numFmtId="177" fontId="5" fillId="0" borderId="14" xfId="9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9" applyNumberFormat="1" applyFont="1" applyFill="1" applyBorder="1" applyAlignment="1">
      <alignment horizontal="center" vertical="center"/>
    </xf>
    <xf numFmtId="49" fontId="18" fillId="4" borderId="1" xfId="6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7" fontId="23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9" fontId="5" fillId="0" borderId="0" xfId="9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49" fontId="5" fillId="0" borderId="0" xfId="9" applyNumberFormat="1" applyFont="1" applyFill="1" applyBorder="1" applyAlignment="1">
      <alignment horizontal="center" vertical="center"/>
    </xf>
    <xf numFmtId="49" fontId="5" fillId="0" borderId="0" xfId="6" applyNumberFormat="1" applyFont="1" applyBorder="1" applyAlignment="1">
      <alignment horizontal="center" vertical="center"/>
    </xf>
    <xf numFmtId="49" fontId="18" fillId="0" borderId="0" xfId="6" applyNumberFormat="1" applyFont="1" applyBorder="1" applyAlignment="1">
      <alignment horizontal="center" vertical="center"/>
    </xf>
    <xf numFmtId="49" fontId="5" fillId="0" borderId="0" xfId="6" applyNumberFormat="1" applyFont="1" applyFill="1" applyBorder="1" applyAlignment="1">
      <alignment horizontal="center" vertical="center"/>
    </xf>
    <xf numFmtId="49" fontId="18" fillId="0" borderId="0" xfId="6" applyNumberFormat="1" applyFont="1" applyFill="1" applyBorder="1" applyAlignment="1">
      <alignment horizontal="center" vertical="center"/>
    </xf>
    <xf numFmtId="178" fontId="3" fillId="0" borderId="1" xfId="9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43" fontId="12" fillId="0" borderId="0" xfId="14" applyFont="1" applyFill="1" applyAlignment="1">
      <alignment horizontal="center" vertical="center"/>
    </xf>
    <xf numFmtId="0" fontId="3" fillId="0" borderId="9" xfId="9" applyFont="1" applyFill="1" applyBorder="1" applyAlignment="1">
      <alignment horizontal="center" vertical="center"/>
    </xf>
    <xf numFmtId="178" fontId="2" fillId="0" borderId="9" xfId="9" applyNumberFormat="1" applyFont="1" applyFill="1" applyBorder="1" applyAlignment="1">
      <alignment horizontal="center" vertical="center"/>
    </xf>
    <xf numFmtId="0" fontId="3" fillId="0" borderId="10" xfId="9" applyFont="1" applyFill="1" applyBorder="1" applyAlignment="1">
      <alignment horizontal="center" vertical="center" wrapText="1"/>
    </xf>
    <xf numFmtId="0" fontId="3" fillId="0" borderId="11" xfId="9" applyFont="1" applyFill="1" applyBorder="1" applyAlignment="1">
      <alignment horizontal="center" vertical="center" wrapText="1"/>
    </xf>
    <xf numFmtId="0" fontId="3" fillId="0" borderId="12" xfId="9" applyFont="1" applyFill="1" applyBorder="1" applyAlignment="1">
      <alignment horizontal="center" vertical="center" wrapText="1"/>
    </xf>
    <xf numFmtId="178" fontId="3" fillId="0" borderId="6" xfId="9" applyNumberFormat="1" applyFont="1" applyFill="1" applyBorder="1" applyAlignment="1">
      <alignment horizontal="center" vertical="center" wrapText="1"/>
    </xf>
    <xf numFmtId="178" fontId="3" fillId="0" borderId="13" xfId="9" applyNumberFormat="1" applyFont="1" applyFill="1" applyBorder="1" applyAlignment="1">
      <alignment horizontal="center" vertical="center" wrapText="1"/>
    </xf>
    <xf numFmtId="178" fontId="3" fillId="0" borderId="2" xfId="9" applyNumberFormat="1" applyFont="1" applyFill="1" applyBorder="1" applyAlignment="1">
      <alignment horizontal="center" vertical="center" wrapText="1"/>
    </xf>
    <xf numFmtId="0" fontId="3" fillId="0" borderId="1" xfId="9" applyFont="1" applyFill="1" applyBorder="1" applyAlignment="1">
      <alignment horizontal="center" vertical="center" wrapText="1"/>
    </xf>
    <xf numFmtId="178" fontId="3" fillId="0" borderId="1" xfId="9" applyNumberFormat="1" applyFont="1" applyFill="1" applyBorder="1" applyAlignment="1">
      <alignment horizontal="center" vertical="center" wrapText="1"/>
    </xf>
    <xf numFmtId="0" fontId="3" fillId="0" borderId="14" xfId="9" applyFont="1" applyFill="1" applyBorder="1" applyAlignment="1">
      <alignment horizontal="center" vertical="center" wrapText="1"/>
    </xf>
    <xf numFmtId="0" fontId="3" fillId="0" borderId="7" xfId="9" applyFont="1" applyFill="1" applyBorder="1" applyAlignment="1">
      <alignment horizontal="center" vertical="center" wrapText="1"/>
    </xf>
    <xf numFmtId="0" fontId="3" fillId="0" borderId="8" xfId="9" applyFont="1" applyFill="1" applyBorder="1" applyAlignment="1">
      <alignment horizontal="center" vertical="center" wrapText="1"/>
    </xf>
    <xf numFmtId="0" fontId="9" fillId="0" borderId="14" xfId="9" applyFont="1" applyFill="1" applyBorder="1" applyAlignment="1">
      <alignment horizontal="center" vertical="center"/>
    </xf>
    <xf numFmtId="0" fontId="9" fillId="0" borderId="7" xfId="9" applyFont="1" applyFill="1" applyBorder="1" applyAlignment="1">
      <alignment horizontal="center" vertical="center"/>
    </xf>
    <xf numFmtId="0" fontId="9" fillId="0" borderId="8" xfId="9" applyFont="1" applyFill="1" applyBorder="1" applyAlignment="1">
      <alignment horizontal="center" vertical="center"/>
    </xf>
    <xf numFmtId="0" fontId="3" fillId="0" borderId="6" xfId="9" applyFont="1" applyFill="1" applyBorder="1" applyAlignment="1">
      <alignment horizontal="center" vertical="center" wrapText="1"/>
    </xf>
    <xf numFmtId="0" fontId="3" fillId="0" borderId="2" xfId="9" applyFont="1" applyFill="1" applyBorder="1" applyAlignment="1">
      <alignment horizontal="center" vertical="center" wrapText="1"/>
    </xf>
    <xf numFmtId="0" fontId="16" fillId="0" borderId="6" xfId="9" applyFont="1" applyFill="1" applyBorder="1" applyAlignment="1">
      <alignment horizontal="center" vertical="center"/>
    </xf>
    <xf numFmtId="0" fontId="16" fillId="0" borderId="2" xfId="9" applyFont="1" applyFill="1" applyBorder="1" applyAlignment="1">
      <alignment horizontal="center" vertical="center"/>
    </xf>
    <xf numFmtId="0" fontId="18" fillId="0" borderId="0" xfId="9" applyFont="1" applyFill="1" applyBorder="1" applyAlignment="1">
      <alignment horizontal="center" vertical="center"/>
    </xf>
    <xf numFmtId="0" fontId="3" fillId="0" borderId="6" xfId="9" applyFont="1" applyFill="1" applyBorder="1" applyAlignment="1">
      <alignment horizontal="center" vertical="center"/>
    </xf>
    <xf numFmtId="0" fontId="3" fillId="0" borderId="13" xfId="9" applyFont="1" applyFill="1" applyBorder="1" applyAlignment="1">
      <alignment horizontal="center" vertical="center"/>
    </xf>
    <xf numFmtId="0" fontId="3" fillId="0" borderId="2" xfId="9" applyFont="1" applyFill="1" applyBorder="1" applyAlignment="1">
      <alignment horizontal="center" vertical="center"/>
    </xf>
    <xf numFmtId="0" fontId="16" fillId="0" borderId="13" xfId="9" applyFont="1" applyFill="1" applyBorder="1" applyAlignment="1">
      <alignment horizontal="center" vertical="center" wrapText="1"/>
    </xf>
    <xf numFmtId="0" fontId="16" fillId="0" borderId="2" xfId="9" applyFont="1" applyFill="1" applyBorder="1" applyAlignment="1">
      <alignment horizontal="center" vertical="center" wrapText="1"/>
    </xf>
    <xf numFmtId="0" fontId="3" fillId="0" borderId="3" xfId="9" applyFont="1" applyFill="1" applyBorder="1" applyAlignment="1">
      <alignment horizontal="center" vertical="center" wrapText="1"/>
    </xf>
  </cellXfs>
  <cellStyles count="15">
    <cellStyle name="Normal 2" xfId="1"/>
    <cellStyle name="差_综合月表表样" xfId="2"/>
    <cellStyle name="差_综合月表表样 2" xfId="3"/>
    <cellStyle name="常规" xfId="0" builtinId="0"/>
    <cellStyle name="常规 11" xfId="4"/>
    <cellStyle name="常规 2" xfId="5"/>
    <cellStyle name="常规 2 2" xfId="6"/>
    <cellStyle name="常规 2 2 3" xfId="7"/>
    <cellStyle name="常规 3" xfId="8"/>
    <cellStyle name="常规 4" xfId="9"/>
    <cellStyle name="常规 5" xfId="10"/>
    <cellStyle name="常规_漯河市2016年第一季度城市低保对象综合统计表111" xfId="11"/>
    <cellStyle name="好_综合月表表样" xfId="12"/>
    <cellStyle name="好_综合月表表样 2" xfId="13"/>
    <cellStyle name="千位分隔 2" xfId="1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topLeftCell="A10" workbookViewId="0">
      <selection activeCell="Y13" sqref="Y13"/>
    </sheetView>
  </sheetViews>
  <sheetFormatPr defaultRowHeight="13.5"/>
  <cols>
    <col min="1" max="2" width="9" style="18"/>
    <col min="3" max="3" width="8.625" style="18" customWidth="1"/>
    <col min="4" max="4" width="7.375" style="18" customWidth="1"/>
    <col min="5" max="5" width="7" style="18" customWidth="1"/>
    <col min="6" max="6" width="9" style="26"/>
    <col min="7" max="7" width="9" style="18"/>
    <col min="8" max="8" width="7.875" style="18" customWidth="1"/>
    <col min="9" max="9" width="7.75" style="18" customWidth="1"/>
    <col min="10" max="10" width="7.875" style="18" customWidth="1"/>
    <col min="11" max="11" width="7.625" style="18" customWidth="1"/>
    <col min="12" max="12" width="8.25" style="18" customWidth="1"/>
    <col min="13" max="13" width="7.5" style="26" customWidth="1"/>
    <col min="14" max="14" width="7.375" style="18" customWidth="1"/>
    <col min="15" max="15" width="8.125" style="18" customWidth="1"/>
    <col min="16" max="16" width="9" style="18"/>
    <col min="17" max="17" width="8" style="18" customWidth="1"/>
    <col min="18" max="18" width="7.625" style="18" customWidth="1"/>
    <col min="19" max="19" width="7.25" style="26" customWidth="1"/>
    <col min="20" max="20" width="11.875" style="18" customWidth="1"/>
    <col min="21" max="21" width="9.75" style="18" customWidth="1"/>
    <col min="22" max="22" width="7.5" style="18" customWidth="1"/>
    <col min="23" max="23" width="9" style="18"/>
    <col min="24" max="24" width="11.875" style="18" customWidth="1"/>
    <col min="25" max="25" width="11.5" style="18" bestFit="1" customWidth="1"/>
    <col min="26" max="26" width="11" style="18" customWidth="1"/>
    <col min="27" max="16384" width="9" style="18"/>
  </cols>
  <sheetData>
    <row r="1" spans="1:26" ht="40.5" customHeight="1">
      <c r="A1" s="115" t="s">
        <v>44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Y1" s="72"/>
    </row>
    <row r="2" spans="1:26" ht="14.25">
      <c r="A2" s="116" t="s">
        <v>0</v>
      </c>
      <c r="B2" s="116"/>
      <c r="C2" s="2"/>
      <c r="D2" s="2"/>
      <c r="E2" s="2"/>
      <c r="F2" s="21"/>
      <c r="G2" s="2"/>
      <c r="H2" s="2"/>
      <c r="I2" s="2"/>
      <c r="J2" s="2"/>
      <c r="K2" s="2"/>
      <c r="L2" s="2"/>
      <c r="M2" s="27"/>
      <c r="N2" s="12"/>
      <c r="O2" s="12"/>
      <c r="P2" s="12"/>
      <c r="Q2" s="12"/>
      <c r="R2" s="1"/>
      <c r="S2" s="24"/>
      <c r="T2" s="4"/>
      <c r="U2" s="117" t="s">
        <v>1</v>
      </c>
      <c r="V2" s="117"/>
      <c r="W2" s="117"/>
    </row>
    <row r="3" spans="1:26" ht="15" customHeight="1">
      <c r="A3" s="137" t="s">
        <v>2</v>
      </c>
      <c r="B3" s="118" t="s">
        <v>3</v>
      </c>
      <c r="C3" s="119"/>
      <c r="D3" s="119"/>
      <c r="E3" s="120"/>
      <c r="F3" s="118" t="s">
        <v>4</v>
      </c>
      <c r="G3" s="119"/>
      <c r="H3" s="119"/>
      <c r="I3" s="120"/>
      <c r="J3" s="126" t="s">
        <v>5</v>
      </c>
      <c r="K3" s="127"/>
      <c r="L3" s="128"/>
      <c r="M3" s="129" t="s">
        <v>6</v>
      </c>
      <c r="N3" s="130"/>
      <c r="O3" s="130"/>
      <c r="P3" s="130"/>
      <c r="Q3" s="130"/>
      <c r="R3" s="130"/>
      <c r="S3" s="131"/>
      <c r="T3" s="121" t="s">
        <v>7</v>
      </c>
      <c r="U3" s="125" t="s">
        <v>8</v>
      </c>
      <c r="V3" s="125"/>
      <c r="W3" s="124" t="s">
        <v>9</v>
      </c>
      <c r="Y3" s="72"/>
    </row>
    <row r="4" spans="1:26" ht="13.5" customHeight="1">
      <c r="A4" s="138"/>
      <c r="B4" s="16"/>
      <c r="C4" s="132" t="s">
        <v>10</v>
      </c>
      <c r="D4" s="132" t="s">
        <v>11</v>
      </c>
      <c r="E4" s="132" t="s">
        <v>12</v>
      </c>
      <c r="F4" s="140"/>
      <c r="G4" s="132" t="s">
        <v>13</v>
      </c>
      <c r="H4" s="132" t="s">
        <v>14</v>
      </c>
      <c r="I4" s="132" t="s">
        <v>15</v>
      </c>
      <c r="J4" s="132" t="s">
        <v>16</v>
      </c>
      <c r="K4" s="118" t="s">
        <v>17</v>
      </c>
      <c r="L4" s="19"/>
      <c r="M4" s="134" t="s">
        <v>18</v>
      </c>
      <c r="N4" s="126" t="s">
        <v>19</v>
      </c>
      <c r="O4" s="127"/>
      <c r="P4" s="127"/>
      <c r="Q4" s="128"/>
      <c r="R4" s="126" t="s">
        <v>20</v>
      </c>
      <c r="S4" s="128"/>
      <c r="T4" s="122"/>
      <c r="U4" s="125" t="s">
        <v>21</v>
      </c>
      <c r="V4" s="125" t="s">
        <v>22</v>
      </c>
      <c r="W4" s="124"/>
      <c r="X4" s="72"/>
    </row>
    <row r="5" spans="1:26" ht="27">
      <c r="A5" s="139"/>
      <c r="B5" s="15"/>
      <c r="C5" s="133"/>
      <c r="D5" s="133"/>
      <c r="E5" s="133"/>
      <c r="F5" s="141"/>
      <c r="G5" s="133"/>
      <c r="H5" s="133"/>
      <c r="I5" s="133"/>
      <c r="J5" s="133"/>
      <c r="K5" s="142"/>
      <c r="L5" s="13" t="s">
        <v>23</v>
      </c>
      <c r="M5" s="135"/>
      <c r="N5" s="13" t="s">
        <v>24</v>
      </c>
      <c r="O5" s="13" t="s">
        <v>25</v>
      </c>
      <c r="P5" s="13" t="s">
        <v>26</v>
      </c>
      <c r="Q5" s="13" t="s">
        <v>27</v>
      </c>
      <c r="R5" s="13" t="s">
        <v>28</v>
      </c>
      <c r="S5" s="28" t="s">
        <v>29</v>
      </c>
      <c r="T5" s="123"/>
      <c r="U5" s="125"/>
      <c r="V5" s="125"/>
      <c r="W5" s="124"/>
      <c r="Y5" s="70"/>
    </row>
    <row r="6" spans="1:26">
      <c r="A6" s="14" t="s">
        <v>30</v>
      </c>
      <c r="B6" s="15" t="s">
        <v>31</v>
      </c>
      <c r="C6" s="15" t="s">
        <v>31</v>
      </c>
      <c r="D6" s="15" t="s">
        <v>31</v>
      </c>
      <c r="E6" s="15" t="s">
        <v>31</v>
      </c>
      <c r="F6" s="22" t="s">
        <v>32</v>
      </c>
      <c r="G6" s="15" t="s">
        <v>32</v>
      </c>
      <c r="H6" s="15" t="s">
        <v>32</v>
      </c>
      <c r="I6" s="15" t="s">
        <v>32</v>
      </c>
      <c r="J6" s="15" t="s">
        <v>32</v>
      </c>
      <c r="K6" s="13" t="s">
        <v>32</v>
      </c>
      <c r="L6" s="15" t="s">
        <v>32</v>
      </c>
      <c r="M6" s="22" t="s">
        <v>32</v>
      </c>
      <c r="N6" s="15" t="s">
        <v>32</v>
      </c>
      <c r="O6" s="15" t="s">
        <v>32</v>
      </c>
      <c r="P6" s="15" t="s">
        <v>32</v>
      </c>
      <c r="Q6" s="15" t="s">
        <v>32</v>
      </c>
      <c r="R6" s="15" t="s">
        <v>32</v>
      </c>
      <c r="S6" s="22" t="s">
        <v>32</v>
      </c>
      <c r="T6" s="17" t="s">
        <v>33</v>
      </c>
      <c r="U6" s="109" t="s">
        <v>33</v>
      </c>
      <c r="V6" s="109" t="s">
        <v>33</v>
      </c>
      <c r="W6" s="13" t="s">
        <v>34</v>
      </c>
      <c r="X6" s="34"/>
      <c r="Y6" s="34"/>
      <c r="Z6" s="34"/>
    </row>
    <row r="7" spans="1:26" ht="13.5" customHeight="1">
      <c r="A7" s="8" t="s">
        <v>35</v>
      </c>
      <c r="B7" s="9">
        <v>1</v>
      </c>
      <c r="C7" s="9">
        <v>2</v>
      </c>
      <c r="D7" s="9">
        <v>3</v>
      </c>
      <c r="E7" s="9">
        <v>4</v>
      </c>
      <c r="F7" s="23">
        <v>5</v>
      </c>
      <c r="G7" s="9">
        <v>6</v>
      </c>
      <c r="H7" s="9">
        <v>7</v>
      </c>
      <c r="I7" s="9">
        <v>8</v>
      </c>
      <c r="J7" s="9">
        <v>9</v>
      </c>
      <c r="K7" s="9">
        <v>10</v>
      </c>
      <c r="L7" s="9">
        <v>11</v>
      </c>
      <c r="M7" s="23">
        <v>12</v>
      </c>
      <c r="N7" s="9">
        <v>13</v>
      </c>
      <c r="O7" s="9">
        <v>14</v>
      </c>
      <c r="P7" s="9">
        <v>15</v>
      </c>
      <c r="Q7" s="9">
        <v>16</v>
      </c>
      <c r="R7" s="9">
        <v>17</v>
      </c>
      <c r="S7" s="23">
        <v>18</v>
      </c>
      <c r="T7" s="9">
        <v>19</v>
      </c>
      <c r="U7" s="9">
        <v>20</v>
      </c>
      <c r="V7" s="9">
        <v>21</v>
      </c>
      <c r="W7" s="9">
        <v>22</v>
      </c>
      <c r="X7" s="34"/>
      <c r="Y7" s="34"/>
      <c r="Z7" s="34"/>
    </row>
    <row r="8" spans="1:26" s="20" customFormat="1" ht="29.25" customHeight="1">
      <c r="A8" s="43" t="s">
        <v>45</v>
      </c>
      <c r="B8" s="67">
        <v>2623</v>
      </c>
      <c r="C8" s="67">
        <v>2611</v>
      </c>
      <c r="D8" s="67">
        <v>24</v>
      </c>
      <c r="E8" s="67">
        <v>12</v>
      </c>
      <c r="F8" s="67">
        <v>5532</v>
      </c>
      <c r="G8" s="67">
        <v>5548</v>
      </c>
      <c r="H8" s="67">
        <v>38</v>
      </c>
      <c r="I8" s="67">
        <v>54</v>
      </c>
      <c r="J8" s="67">
        <v>2490</v>
      </c>
      <c r="K8" s="67">
        <v>240</v>
      </c>
      <c r="L8" s="67">
        <v>50</v>
      </c>
      <c r="M8" s="67">
        <v>610</v>
      </c>
      <c r="N8" s="67">
        <v>0</v>
      </c>
      <c r="O8" s="67">
        <v>1869</v>
      </c>
      <c r="P8" s="67">
        <v>1975</v>
      </c>
      <c r="Q8" s="67">
        <v>240</v>
      </c>
      <c r="R8" s="67">
        <v>820</v>
      </c>
      <c r="S8" s="67">
        <v>18</v>
      </c>
      <c r="T8" s="93">
        <v>1658</v>
      </c>
      <c r="U8" s="93">
        <v>131</v>
      </c>
      <c r="V8" s="67"/>
      <c r="W8" s="67">
        <v>430</v>
      </c>
      <c r="X8" s="97"/>
      <c r="Y8" s="97"/>
      <c r="Z8" s="98"/>
    </row>
    <row r="9" spans="1:26" s="20" customFormat="1" ht="29.25" customHeight="1">
      <c r="A9" s="62" t="s">
        <v>46</v>
      </c>
      <c r="B9" s="62">
        <v>733</v>
      </c>
      <c r="C9" s="62">
        <v>731</v>
      </c>
      <c r="D9" s="78">
        <v>14</v>
      </c>
      <c r="E9" s="78">
        <v>12</v>
      </c>
      <c r="F9" s="62">
        <v>1340</v>
      </c>
      <c r="G9" s="62">
        <v>1341</v>
      </c>
      <c r="H9" s="78">
        <v>19</v>
      </c>
      <c r="I9" s="78">
        <v>20</v>
      </c>
      <c r="J9" s="78">
        <v>565</v>
      </c>
      <c r="K9" s="78">
        <v>128</v>
      </c>
      <c r="L9" s="62">
        <v>21</v>
      </c>
      <c r="M9" s="78">
        <v>40</v>
      </c>
      <c r="N9" s="78">
        <v>0</v>
      </c>
      <c r="O9" s="78">
        <v>280</v>
      </c>
      <c r="P9" s="78">
        <v>250</v>
      </c>
      <c r="Q9" s="78">
        <v>495</v>
      </c>
      <c r="R9" s="78">
        <v>208</v>
      </c>
      <c r="S9" s="78">
        <v>67</v>
      </c>
      <c r="T9" s="94">
        <v>411.54</v>
      </c>
      <c r="U9" s="94">
        <v>37.24</v>
      </c>
      <c r="V9" s="78">
        <v>0</v>
      </c>
      <c r="W9" s="79">
        <v>430</v>
      </c>
      <c r="X9" s="99"/>
      <c r="Y9" s="100"/>
      <c r="Z9" s="101"/>
    </row>
    <row r="10" spans="1:26" s="20" customFormat="1" ht="29.25" customHeight="1">
      <c r="A10" s="63" t="s">
        <v>42</v>
      </c>
      <c r="B10" s="91">
        <v>700</v>
      </c>
      <c r="C10" s="63">
        <v>700</v>
      </c>
      <c r="D10" s="80">
        <v>0</v>
      </c>
      <c r="E10" s="80">
        <v>0</v>
      </c>
      <c r="F10" s="63">
        <v>1629</v>
      </c>
      <c r="G10" s="63">
        <v>1629</v>
      </c>
      <c r="H10" s="80">
        <v>0</v>
      </c>
      <c r="I10" s="80">
        <v>0</v>
      </c>
      <c r="J10" s="80">
        <v>843</v>
      </c>
      <c r="K10" s="80">
        <v>116</v>
      </c>
      <c r="L10" s="63">
        <v>58</v>
      </c>
      <c r="M10" s="80">
        <v>23</v>
      </c>
      <c r="N10" s="80">
        <v>184</v>
      </c>
      <c r="O10" s="80">
        <v>653</v>
      </c>
      <c r="P10" s="80">
        <v>120</v>
      </c>
      <c r="Q10" s="80">
        <v>101</v>
      </c>
      <c r="R10" s="80">
        <v>314</v>
      </c>
      <c r="S10" s="80">
        <v>234</v>
      </c>
      <c r="T10" s="81">
        <v>499.15000000000003</v>
      </c>
      <c r="U10" s="81">
        <v>40.85</v>
      </c>
      <c r="V10" s="80"/>
      <c r="W10" s="82">
        <v>430</v>
      </c>
      <c r="X10" s="102"/>
      <c r="Y10" s="102"/>
      <c r="Z10" s="103"/>
    </row>
    <row r="11" spans="1:26" s="29" customFormat="1" ht="29.25" customHeight="1">
      <c r="A11" s="110" t="s">
        <v>51</v>
      </c>
      <c r="B11" s="83">
        <v>1512</v>
      </c>
      <c r="C11" s="43">
        <v>1515</v>
      </c>
      <c r="D11" s="67">
        <v>0</v>
      </c>
      <c r="E11" s="67">
        <v>3</v>
      </c>
      <c r="F11" s="43">
        <v>2059</v>
      </c>
      <c r="G11" s="43">
        <v>2062</v>
      </c>
      <c r="H11" s="67">
        <v>0</v>
      </c>
      <c r="I11" s="67">
        <v>3</v>
      </c>
      <c r="J11" s="67">
        <v>1500</v>
      </c>
      <c r="K11" s="67">
        <v>281</v>
      </c>
      <c r="L11" s="67">
        <v>40</v>
      </c>
      <c r="M11" s="67">
        <v>339</v>
      </c>
      <c r="N11" s="67">
        <v>0</v>
      </c>
      <c r="O11" s="67">
        <v>618</v>
      </c>
      <c r="P11" s="67">
        <v>150</v>
      </c>
      <c r="Q11" s="67">
        <v>0</v>
      </c>
      <c r="R11" s="67">
        <v>575</v>
      </c>
      <c r="S11" s="67">
        <v>377</v>
      </c>
      <c r="T11" s="93">
        <v>753.2</v>
      </c>
      <c r="U11" s="93">
        <v>61</v>
      </c>
      <c r="V11" s="67">
        <v>0</v>
      </c>
      <c r="W11" s="67">
        <v>430</v>
      </c>
      <c r="X11" s="97"/>
      <c r="Y11" s="97"/>
      <c r="Z11" s="84"/>
    </row>
    <row r="12" spans="1:26" customFormat="1" ht="29.25" customHeight="1">
      <c r="A12" s="39" t="s">
        <v>41</v>
      </c>
      <c r="B12" s="92">
        <v>951</v>
      </c>
      <c r="C12" s="85">
        <v>936</v>
      </c>
      <c r="D12" s="85">
        <v>27</v>
      </c>
      <c r="E12" s="85">
        <v>12</v>
      </c>
      <c r="F12" s="85">
        <v>1120</v>
      </c>
      <c r="G12" s="85">
        <v>1105</v>
      </c>
      <c r="H12" s="85">
        <v>29</v>
      </c>
      <c r="I12" s="85">
        <v>14</v>
      </c>
      <c r="J12" s="85">
        <v>312</v>
      </c>
      <c r="K12" s="85">
        <v>87</v>
      </c>
      <c r="L12" s="85">
        <v>17</v>
      </c>
      <c r="M12" s="85">
        <v>30</v>
      </c>
      <c r="N12" s="85">
        <v>67</v>
      </c>
      <c r="O12" s="85">
        <v>191</v>
      </c>
      <c r="P12" s="85">
        <v>178</v>
      </c>
      <c r="Q12" s="85">
        <v>287</v>
      </c>
      <c r="R12" s="85">
        <v>206</v>
      </c>
      <c r="S12" s="85">
        <v>161</v>
      </c>
      <c r="T12" s="95">
        <v>367.8</v>
      </c>
      <c r="U12" s="95">
        <v>28.6</v>
      </c>
      <c r="V12" s="86"/>
      <c r="W12" s="85">
        <v>430</v>
      </c>
      <c r="X12" s="104"/>
      <c r="Y12" s="104"/>
      <c r="Z12" s="87"/>
    </row>
    <row r="13" spans="1:26" s="34" customFormat="1" ht="29.25" customHeight="1">
      <c r="A13" s="42" t="s">
        <v>49</v>
      </c>
      <c r="B13" s="45">
        <v>2995</v>
      </c>
      <c r="C13" s="45">
        <v>2987</v>
      </c>
      <c r="D13" s="45">
        <v>14</v>
      </c>
      <c r="E13" s="45">
        <v>6</v>
      </c>
      <c r="F13" s="46">
        <v>5097</v>
      </c>
      <c r="G13" s="46">
        <v>5090</v>
      </c>
      <c r="H13" s="46">
        <v>20</v>
      </c>
      <c r="I13" s="46">
        <v>13</v>
      </c>
      <c r="J13" s="46">
        <v>2783</v>
      </c>
      <c r="K13" s="46">
        <v>440</v>
      </c>
      <c r="L13" s="46">
        <v>325</v>
      </c>
      <c r="M13" s="46">
        <v>2304</v>
      </c>
      <c r="N13" s="46"/>
      <c r="O13" s="46">
        <v>70</v>
      </c>
      <c r="P13" s="46">
        <v>208</v>
      </c>
      <c r="Q13" s="46">
        <v>1588</v>
      </c>
      <c r="R13" s="46">
        <v>810</v>
      </c>
      <c r="S13" s="46">
        <v>117</v>
      </c>
      <c r="T13" s="96">
        <v>1561.55</v>
      </c>
      <c r="U13" s="58">
        <v>128.43</v>
      </c>
      <c r="V13" s="69">
        <v>16.11</v>
      </c>
      <c r="W13" s="68">
        <v>430</v>
      </c>
      <c r="X13" s="105"/>
      <c r="Y13" s="105"/>
      <c r="Z13" s="57"/>
    </row>
    <row r="14" spans="1:26" s="34" customFormat="1" ht="29.25" customHeight="1">
      <c r="A14" s="42" t="s">
        <v>50</v>
      </c>
      <c r="B14" s="47">
        <v>215</v>
      </c>
      <c r="C14" s="47">
        <v>215</v>
      </c>
      <c r="D14" s="47">
        <v>0</v>
      </c>
      <c r="E14" s="47">
        <v>0</v>
      </c>
      <c r="F14" s="48">
        <v>392</v>
      </c>
      <c r="G14" s="46">
        <v>392</v>
      </c>
      <c r="H14" s="48">
        <v>0</v>
      </c>
      <c r="I14" s="48">
        <v>0</v>
      </c>
      <c r="J14" s="48">
        <v>116</v>
      </c>
      <c r="K14" s="48">
        <v>239</v>
      </c>
      <c r="L14" s="48">
        <v>180</v>
      </c>
      <c r="M14" s="48">
        <v>96</v>
      </c>
      <c r="N14" s="48">
        <v>0</v>
      </c>
      <c r="O14" s="48">
        <v>83</v>
      </c>
      <c r="P14" s="48">
        <v>16</v>
      </c>
      <c r="Q14" s="48">
        <v>56</v>
      </c>
      <c r="R14" s="48">
        <v>67</v>
      </c>
      <c r="S14" s="48">
        <v>74</v>
      </c>
      <c r="T14" s="49">
        <v>189.9</v>
      </c>
      <c r="U14" s="49">
        <v>12.4</v>
      </c>
      <c r="V14" s="50">
        <v>0</v>
      </c>
      <c r="W14" s="51">
        <v>430</v>
      </c>
      <c r="X14" s="105"/>
      <c r="Y14" s="106"/>
      <c r="Z14" s="76"/>
    </row>
    <row r="15" spans="1:26" s="35" customFormat="1" ht="29.25" customHeight="1">
      <c r="A15" s="33" t="s">
        <v>40</v>
      </c>
      <c r="B15" s="30">
        <f t="shared" ref="B15:S15" si="0">SUM(B8:B14)</f>
        <v>9729</v>
      </c>
      <c r="C15" s="30">
        <f>SUM(C8:C14)</f>
        <v>9695</v>
      </c>
      <c r="D15" s="30">
        <f t="shared" si="0"/>
        <v>79</v>
      </c>
      <c r="E15" s="30">
        <f t="shared" si="0"/>
        <v>45</v>
      </c>
      <c r="F15" s="31">
        <f t="shared" si="0"/>
        <v>17169</v>
      </c>
      <c r="G15" s="31">
        <f t="shared" si="0"/>
        <v>17167</v>
      </c>
      <c r="H15" s="31">
        <f t="shared" si="0"/>
        <v>106</v>
      </c>
      <c r="I15" s="31">
        <f t="shared" si="0"/>
        <v>104</v>
      </c>
      <c r="J15" s="31">
        <f t="shared" si="0"/>
        <v>8609</v>
      </c>
      <c r="K15" s="31">
        <f t="shared" si="0"/>
        <v>1531</v>
      </c>
      <c r="L15" s="31">
        <f t="shared" si="0"/>
        <v>691</v>
      </c>
      <c r="M15" s="31">
        <f t="shared" si="0"/>
        <v>3442</v>
      </c>
      <c r="N15" s="31">
        <f t="shared" si="0"/>
        <v>251</v>
      </c>
      <c r="O15" s="31">
        <f t="shared" si="0"/>
        <v>3764</v>
      </c>
      <c r="P15" s="31">
        <f t="shared" si="0"/>
        <v>2897</v>
      </c>
      <c r="Q15" s="31">
        <f t="shared" si="0"/>
        <v>2767</v>
      </c>
      <c r="R15" s="31">
        <f t="shared" si="0"/>
        <v>3000</v>
      </c>
      <c r="S15" s="36">
        <f t="shared" si="0"/>
        <v>1048</v>
      </c>
      <c r="T15" s="36">
        <v>5441.14</v>
      </c>
      <c r="U15" s="36">
        <f>SUM(U8:U14)</f>
        <v>439.52000000000004</v>
      </c>
      <c r="V15" s="32">
        <f>SUM(V8:V14)</f>
        <v>16.11</v>
      </c>
      <c r="W15" s="31">
        <v>430</v>
      </c>
      <c r="X15" s="107"/>
      <c r="Y15" s="108"/>
      <c r="Z15" s="57"/>
    </row>
    <row r="16" spans="1:26" s="34" customFormat="1" ht="25.5" customHeight="1">
      <c r="A16" s="37" t="s">
        <v>38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136"/>
      <c r="S16" s="136"/>
      <c r="T16" s="37"/>
      <c r="U16" s="37"/>
      <c r="V16" s="37"/>
      <c r="W16" s="74"/>
      <c r="Y16" s="73"/>
    </row>
    <row r="17" spans="1:26" s="20" customFormat="1" ht="30.75" customHeight="1">
      <c r="A17" s="39" t="s">
        <v>36</v>
      </c>
      <c r="B17" s="88">
        <v>2991</v>
      </c>
      <c r="C17" s="88">
        <v>2980</v>
      </c>
      <c r="D17" s="88">
        <v>14</v>
      </c>
      <c r="E17" s="88">
        <v>3</v>
      </c>
      <c r="F17" s="88">
        <v>5091</v>
      </c>
      <c r="G17" s="88">
        <v>5076</v>
      </c>
      <c r="H17" s="88">
        <v>20</v>
      </c>
      <c r="I17" s="88">
        <v>5</v>
      </c>
      <c r="J17" s="88">
        <v>2782</v>
      </c>
      <c r="K17" s="88">
        <v>440</v>
      </c>
      <c r="L17" s="88">
        <v>325</v>
      </c>
      <c r="M17" s="88">
        <v>2302</v>
      </c>
      <c r="N17" s="88"/>
      <c r="O17" s="88">
        <v>70</v>
      </c>
      <c r="P17" s="88">
        <v>208</v>
      </c>
      <c r="Q17" s="88">
        <v>1585</v>
      </c>
      <c r="R17" s="88">
        <v>809</v>
      </c>
      <c r="S17" s="88">
        <v>117</v>
      </c>
      <c r="T17" s="89">
        <v>1557.65</v>
      </c>
      <c r="U17" s="90">
        <v>128.43</v>
      </c>
      <c r="V17" s="90">
        <v>16.11</v>
      </c>
      <c r="W17" s="88">
        <v>430</v>
      </c>
      <c r="X17" s="72"/>
      <c r="Y17" s="70"/>
      <c r="Z17" s="72"/>
    </row>
    <row r="18" spans="1:26" s="35" customFormat="1" ht="24.75" customHeight="1">
      <c r="A18" s="39" t="s">
        <v>39</v>
      </c>
      <c r="B18" s="30">
        <v>4</v>
      </c>
      <c r="C18" s="30">
        <v>7</v>
      </c>
      <c r="D18" s="30">
        <v>0</v>
      </c>
      <c r="E18" s="30">
        <v>3</v>
      </c>
      <c r="F18" s="59">
        <v>6</v>
      </c>
      <c r="G18" s="59">
        <v>14</v>
      </c>
      <c r="H18" s="59">
        <v>0</v>
      </c>
      <c r="I18" s="59">
        <v>8</v>
      </c>
      <c r="J18" s="59">
        <v>1</v>
      </c>
      <c r="K18" s="59">
        <v>0</v>
      </c>
      <c r="L18" s="59">
        <v>0</v>
      </c>
      <c r="M18" s="59">
        <v>2</v>
      </c>
      <c r="N18" s="59"/>
      <c r="O18" s="59"/>
      <c r="P18" s="59"/>
      <c r="Q18" s="59">
        <v>3</v>
      </c>
      <c r="R18" s="59">
        <v>1</v>
      </c>
      <c r="S18" s="60" t="s">
        <v>43</v>
      </c>
      <c r="T18" s="61">
        <v>3.9</v>
      </c>
      <c r="U18" s="60" t="s">
        <v>47</v>
      </c>
      <c r="V18" s="41">
        <v>0</v>
      </c>
      <c r="W18" s="59">
        <v>430</v>
      </c>
      <c r="X18" s="71"/>
      <c r="Y18" s="71"/>
      <c r="Z18" s="77"/>
    </row>
    <row r="19" spans="1:26" s="34" customFormat="1" ht="25.5" customHeight="1">
      <c r="A19" s="33" t="s">
        <v>40</v>
      </c>
      <c r="B19" s="50">
        <f t="shared" ref="B19:M19" si="1">SUM(B17:B18)</f>
        <v>2995</v>
      </c>
      <c r="C19" s="50">
        <f t="shared" si="1"/>
        <v>2987</v>
      </c>
      <c r="D19" s="50">
        <f t="shared" si="1"/>
        <v>14</v>
      </c>
      <c r="E19" s="50">
        <f t="shared" si="1"/>
        <v>6</v>
      </c>
      <c r="F19" s="50">
        <f t="shared" si="1"/>
        <v>5097</v>
      </c>
      <c r="G19" s="50">
        <f t="shared" si="1"/>
        <v>5090</v>
      </c>
      <c r="H19" s="50">
        <f t="shared" si="1"/>
        <v>20</v>
      </c>
      <c r="I19" s="50">
        <f t="shared" si="1"/>
        <v>13</v>
      </c>
      <c r="J19" s="50">
        <f t="shared" si="1"/>
        <v>2783</v>
      </c>
      <c r="K19" s="50">
        <f t="shared" si="1"/>
        <v>440</v>
      </c>
      <c r="L19" s="50">
        <f t="shared" si="1"/>
        <v>325</v>
      </c>
      <c r="M19" s="50">
        <f t="shared" si="1"/>
        <v>2304</v>
      </c>
      <c r="N19" s="33"/>
      <c r="O19" s="50">
        <f t="shared" ref="O19:U19" si="2">SUM(O17:O18)</f>
        <v>70</v>
      </c>
      <c r="P19" s="50">
        <f t="shared" si="2"/>
        <v>208</v>
      </c>
      <c r="Q19" s="50">
        <f t="shared" si="2"/>
        <v>1588</v>
      </c>
      <c r="R19" s="50">
        <f t="shared" si="2"/>
        <v>810</v>
      </c>
      <c r="S19" s="50">
        <f t="shared" si="2"/>
        <v>117</v>
      </c>
      <c r="T19" s="52">
        <f t="shared" si="2"/>
        <v>1561.5500000000002</v>
      </c>
      <c r="U19" s="66">
        <f t="shared" si="2"/>
        <v>128.43</v>
      </c>
      <c r="V19" s="32">
        <f>SUM(V17:V18)</f>
        <v>16.11</v>
      </c>
      <c r="W19" s="50">
        <v>430</v>
      </c>
      <c r="X19" s="75"/>
      <c r="Y19" s="73"/>
      <c r="Z19" s="73"/>
    </row>
    <row r="20" spans="1:26" ht="25.5" customHeight="1">
      <c r="A20" s="38"/>
      <c r="B20" s="38"/>
      <c r="C20" s="38"/>
      <c r="D20" s="38"/>
      <c r="E20" s="38"/>
      <c r="F20" s="40"/>
      <c r="G20" s="38"/>
      <c r="H20" s="38"/>
      <c r="I20" s="38"/>
      <c r="J20" s="38"/>
      <c r="K20" s="38"/>
      <c r="L20" s="38"/>
      <c r="M20" s="40"/>
      <c r="N20" s="38"/>
      <c r="O20" s="38"/>
      <c r="P20" s="38"/>
      <c r="Q20" s="38"/>
      <c r="R20" s="38"/>
      <c r="S20" s="40"/>
      <c r="T20" s="38"/>
      <c r="U20" s="38"/>
      <c r="V20" s="38"/>
      <c r="W20" s="38"/>
      <c r="X20" s="72"/>
      <c r="Y20" s="70"/>
      <c r="Z20" s="72"/>
    </row>
    <row r="21" spans="1:26" s="114" customFormat="1" ht="27" customHeight="1">
      <c r="A21" s="111" t="s">
        <v>37</v>
      </c>
      <c r="B21" s="112">
        <v>192</v>
      </c>
      <c r="C21" s="112">
        <v>192</v>
      </c>
      <c r="D21" s="112">
        <v>0</v>
      </c>
      <c r="E21" s="112">
        <v>0</v>
      </c>
      <c r="F21" s="113">
        <v>344</v>
      </c>
      <c r="G21" s="112">
        <v>344</v>
      </c>
      <c r="H21" s="112">
        <v>0</v>
      </c>
      <c r="I21" s="112">
        <v>0</v>
      </c>
      <c r="J21" s="112">
        <v>107</v>
      </c>
      <c r="K21" s="112">
        <v>200</v>
      </c>
      <c r="L21" s="112">
        <v>180</v>
      </c>
      <c r="M21" s="112">
        <v>94</v>
      </c>
      <c r="N21" s="112">
        <v>0</v>
      </c>
      <c r="O21" s="112">
        <v>76</v>
      </c>
      <c r="P21" s="112">
        <v>0</v>
      </c>
      <c r="Q21" s="112">
        <v>48</v>
      </c>
      <c r="R21" s="112">
        <v>54</v>
      </c>
      <c r="S21" s="112">
        <v>72</v>
      </c>
      <c r="T21" s="112">
        <v>104.7</v>
      </c>
      <c r="U21" s="112">
        <v>8.8000000000000007</v>
      </c>
      <c r="V21" s="112">
        <v>0</v>
      </c>
      <c r="W21" s="112">
        <v>430</v>
      </c>
    </row>
    <row r="22" spans="1:26" s="64" customFormat="1" ht="27" customHeight="1">
      <c r="A22" s="56" t="s">
        <v>48</v>
      </c>
      <c r="B22" s="65">
        <v>23</v>
      </c>
      <c r="C22" s="65">
        <v>23</v>
      </c>
      <c r="D22" s="65">
        <v>0</v>
      </c>
      <c r="E22" s="65">
        <v>0</v>
      </c>
      <c r="F22" s="65">
        <v>48</v>
      </c>
      <c r="G22" s="65">
        <v>48</v>
      </c>
      <c r="H22" s="65">
        <v>0</v>
      </c>
      <c r="I22" s="65">
        <v>0</v>
      </c>
      <c r="J22" s="65">
        <v>9</v>
      </c>
      <c r="K22" s="65">
        <v>39</v>
      </c>
      <c r="L22" s="65">
        <v>0</v>
      </c>
      <c r="M22" s="65">
        <v>2</v>
      </c>
      <c r="N22" s="65">
        <v>0</v>
      </c>
      <c r="O22" s="65">
        <v>7</v>
      </c>
      <c r="P22" s="65">
        <v>16</v>
      </c>
      <c r="Q22" s="65">
        <v>8</v>
      </c>
      <c r="R22" s="65">
        <v>13</v>
      </c>
      <c r="S22" s="65">
        <v>2</v>
      </c>
      <c r="T22" s="65">
        <v>85.2</v>
      </c>
      <c r="U22" s="65">
        <v>3.6</v>
      </c>
      <c r="V22" s="65">
        <v>0</v>
      </c>
      <c r="W22" s="65">
        <v>430</v>
      </c>
    </row>
    <row r="23" spans="1:26" s="20" customFormat="1" ht="27" customHeight="1">
      <c r="A23" s="44" t="s">
        <v>40</v>
      </c>
      <c r="B23" s="44">
        <f t="shared" ref="B23:V23" si="3">SUM(B21:B22)</f>
        <v>215</v>
      </c>
      <c r="C23" s="44">
        <f t="shared" si="3"/>
        <v>215</v>
      </c>
      <c r="D23" s="53">
        <f t="shared" si="3"/>
        <v>0</v>
      </c>
      <c r="E23" s="53">
        <f t="shared" si="3"/>
        <v>0</v>
      </c>
      <c r="F23" s="44">
        <f t="shared" si="3"/>
        <v>392</v>
      </c>
      <c r="G23" s="44">
        <f t="shared" si="3"/>
        <v>392</v>
      </c>
      <c r="H23" s="53">
        <f t="shared" si="3"/>
        <v>0</v>
      </c>
      <c r="I23" s="53">
        <f t="shared" si="3"/>
        <v>0</v>
      </c>
      <c r="J23" s="53">
        <f t="shared" si="3"/>
        <v>116</v>
      </c>
      <c r="K23" s="53">
        <f t="shared" si="3"/>
        <v>239</v>
      </c>
      <c r="L23" s="54">
        <f t="shared" si="3"/>
        <v>180</v>
      </c>
      <c r="M23" s="53">
        <f t="shared" si="3"/>
        <v>96</v>
      </c>
      <c r="N23" s="53">
        <f t="shared" si="3"/>
        <v>0</v>
      </c>
      <c r="O23" s="53">
        <f t="shared" si="3"/>
        <v>83</v>
      </c>
      <c r="P23" s="53">
        <f t="shared" si="3"/>
        <v>16</v>
      </c>
      <c r="Q23" s="53">
        <f t="shared" si="3"/>
        <v>56</v>
      </c>
      <c r="R23" s="53">
        <f t="shared" si="3"/>
        <v>67</v>
      </c>
      <c r="S23" s="53">
        <f t="shared" si="3"/>
        <v>74</v>
      </c>
      <c r="T23" s="54">
        <f t="shared" si="3"/>
        <v>189.9</v>
      </c>
      <c r="U23" s="55">
        <f t="shared" si="3"/>
        <v>12.4</v>
      </c>
      <c r="V23" s="53">
        <f t="shared" si="3"/>
        <v>0</v>
      </c>
      <c r="W23" s="53">
        <v>430</v>
      </c>
    </row>
    <row r="24" spans="1:26" ht="14.25">
      <c r="A24" s="4"/>
      <c r="B24" s="1"/>
      <c r="C24" s="1"/>
      <c r="D24" s="1"/>
      <c r="E24" s="1"/>
      <c r="F24" s="24"/>
      <c r="G24" s="1"/>
      <c r="H24" s="1"/>
      <c r="I24" s="1"/>
      <c r="J24" s="1"/>
      <c r="K24" s="1"/>
      <c r="L24" s="1"/>
      <c r="M24" s="24"/>
      <c r="N24" s="1"/>
      <c r="O24" s="1"/>
      <c r="P24" s="1"/>
      <c r="Q24" s="1"/>
      <c r="R24" s="1"/>
      <c r="S24" s="24"/>
      <c r="T24" s="1"/>
      <c r="U24" s="1"/>
      <c r="V24" s="1"/>
      <c r="W24" s="1"/>
    </row>
    <row r="25" spans="1:26" ht="14.25">
      <c r="A25" s="11"/>
      <c r="B25" s="5"/>
      <c r="C25" s="5"/>
      <c r="D25" s="5"/>
      <c r="E25" s="5"/>
      <c r="F25" s="25"/>
      <c r="G25" s="5"/>
      <c r="H25" s="5"/>
      <c r="I25" s="5"/>
      <c r="J25" s="5"/>
      <c r="K25" s="5"/>
      <c r="L25" s="5"/>
      <c r="M25" s="25"/>
      <c r="N25" s="5"/>
      <c r="O25" s="5"/>
      <c r="P25" s="5"/>
      <c r="Q25" s="5"/>
      <c r="R25" s="5"/>
      <c r="S25" s="25"/>
      <c r="T25" s="5"/>
      <c r="U25" s="5"/>
      <c r="V25" s="5"/>
      <c r="W25" s="5"/>
    </row>
    <row r="26" spans="1:26" ht="14.25">
      <c r="A26" s="10"/>
      <c r="B26" s="1"/>
      <c r="C26" s="1"/>
      <c r="D26" s="1"/>
      <c r="E26" s="1"/>
      <c r="F26" s="24"/>
      <c r="G26" s="1"/>
      <c r="H26" s="1"/>
      <c r="I26" s="1"/>
      <c r="J26" s="1"/>
      <c r="K26" s="1"/>
      <c r="L26" s="1"/>
      <c r="M26" s="24"/>
      <c r="N26" s="1"/>
      <c r="O26" s="1"/>
      <c r="P26" s="1"/>
      <c r="Q26" s="1"/>
      <c r="R26" s="1"/>
      <c r="S26" s="24"/>
      <c r="T26" s="1"/>
      <c r="U26" s="1"/>
      <c r="V26" s="1"/>
      <c r="W26" s="1"/>
    </row>
    <row r="27" spans="1:26" ht="14.25">
      <c r="A27" s="10"/>
      <c r="B27" s="1"/>
      <c r="C27" s="1"/>
      <c r="D27" s="1"/>
      <c r="E27" s="1"/>
      <c r="F27" s="24"/>
      <c r="G27" s="1"/>
      <c r="H27" s="1"/>
      <c r="I27" s="1"/>
      <c r="J27" s="1"/>
      <c r="K27" s="1"/>
      <c r="L27" s="1"/>
      <c r="M27" s="24"/>
      <c r="N27" s="1"/>
      <c r="O27" s="1"/>
      <c r="P27" s="1"/>
      <c r="Q27" s="1"/>
      <c r="R27" s="1"/>
      <c r="S27" s="24"/>
      <c r="T27" s="1"/>
      <c r="U27" s="1"/>
      <c r="V27" s="1"/>
      <c r="W27" s="1"/>
    </row>
    <row r="28" spans="1:26" ht="14.25">
      <c r="A28" s="4"/>
      <c r="B28" s="1"/>
      <c r="C28" s="1"/>
      <c r="D28" s="1"/>
      <c r="E28" s="1"/>
      <c r="F28" s="24"/>
      <c r="G28" s="1"/>
      <c r="H28" s="1"/>
      <c r="I28" s="1"/>
      <c r="J28" s="1"/>
      <c r="K28" s="1"/>
      <c r="L28" s="1"/>
      <c r="M28" s="24"/>
      <c r="N28" s="1"/>
      <c r="O28" s="1"/>
      <c r="P28" s="1"/>
      <c r="Q28" s="1"/>
      <c r="R28" s="1"/>
      <c r="S28" s="24"/>
      <c r="T28" s="1"/>
      <c r="U28" s="1"/>
      <c r="V28" s="1"/>
      <c r="W28" s="1"/>
    </row>
    <row r="29" spans="1:26" ht="14.25">
      <c r="A29" s="10"/>
      <c r="B29" s="1"/>
      <c r="C29" s="1"/>
      <c r="D29" s="1"/>
      <c r="E29" s="1"/>
      <c r="F29" s="24"/>
      <c r="G29" s="1"/>
      <c r="H29" s="1"/>
      <c r="I29" s="1"/>
      <c r="J29" s="1"/>
      <c r="K29" s="1"/>
      <c r="L29" s="1"/>
      <c r="M29" s="24"/>
      <c r="N29" s="1"/>
      <c r="O29" s="1"/>
      <c r="P29" s="1"/>
      <c r="Q29" s="1"/>
      <c r="R29" s="1"/>
      <c r="S29" s="24"/>
      <c r="T29" s="1"/>
      <c r="U29" s="1"/>
      <c r="V29" s="1"/>
      <c r="W29" s="1"/>
    </row>
    <row r="30" spans="1:26" ht="14.25">
      <c r="A30" s="10"/>
      <c r="B30" s="1"/>
      <c r="C30" s="1"/>
      <c r="D30" s="1"/>
      <c r="E30" s="1"/>
      <c r="F30" s="24"/>
      <c r="G30" s="1"/>
      <c r="H30" s="1"/>
      <c r="I30" s="1"/>
      <c r="J30" s="1"/>
      <c r="K30" s="1"/>
      <c r="L30" s="1"/>
      <c r="M30" s="24"/>
      <c r="N30" s="1"/>
      <c r="O30" s="1"/>
      <c r="P30" s="1"/>
      <c r="Q30" s="1"/>
      <c r="R30" s="1"/>
      <c r="S30" s="24"/>
      <c r="T30" s="1"/>
      <c r="U30" s="1"/>
      <c r="V30" s="1"/>
      <c r="W30" s="1"/>
    </row>
    <row r="31" spans="1:26" ht="14.25">
      <c r="A31" s="10"/>
    </row>
    <row r="32" spans="1:26" ht="14.25">
      <c r="A32" s="1"/>
    </row>
    <row r="33" spans="1:1" ht="14.25">
      <c r="A33" s="1"/>
    </row>
    <row r="34" spans="1:1">
      <c r="A34" s="6"/>
    </row>
    <row r="35" spans="1:1" ht="14.25">
      <c r="A35" s="1"/>
    </row>
    <row r="36" spans="1:1" ht="14.25">
      <c r="A36" s="1"/>
    </row>
    <row r="37" spans="1:1" ht="18.75">
      <c r="A37" s="7"/>
    </row>
    <row r="38" spans="1:1" ht="14.25">
      <c r="A38" s="1"/>
    </row>
    <row r="39" spans="1:1" ht="14.25">
      <c r="A39" s="1"/>
    </row>
    <row r="40" spans="1:1" ht="14.25">
      <c r="A40" s="1"/>
    </row>
    <row r="41" spans="1:1">
      <c r="A41" s="3"/>
    </row>
    <row r="42" spans="1:1">
      <c r="A42" s="3"/>
    </row>
  </sheetData>
  <mergeCells count="26">
    <mergeCell ref="R16:S16"/>
    <mergeCell ref="A3:A5"/>
    <mergeCell ref="C4:C5"/>
    <mergeCell ref="D4:D5"/>
    <mergeCell ref="E4:E5"/>
    <mergeCell ref="F4:F5"/>
    <mergeCell ref="G4:G5"/>
    <mergeCell ref="H4:H5"/>
    <mergeCell ref="J4:J5"/>
    <mergeCell ref="K4:K5"/>
    <mergeCell ref="A1:W1"/>
    <mergeCell ref="A2:B2"/>
    <mergeCell ref="U2:W2"/>
    <mergeCell ref="B3:E3"/>
    <mergeCell ref="F3:I3"/>
    <mergeCell ref="T3:T5"/>
    <mergeCell ref="W3:W5"/>
    <mergeCell ref="V4:V5"/>
    <mergeCell ref="U3:V3"/>
    <mergeCell ref="N4:Q4"/>
    <mergeCell ref="U4:U5"/>
    <mergeCell ref="M3:S3"/>
    <mergeCell ref="I4:I5"/>
    <mergeCell ref="J3:L3"/>
    <mergeCell ref="R4:S4"/>
    <mergeCell ref="M4:M5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0" verticalDpi="0" r:id="rId1"/>
  <ignoredErrors>
    <ignoredError sqref="V15 M15:S1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2018-02-11T01:05:38Z</cp:lastPrinted>
  <dcterms:created xsi:type="dcterms:W3CDTF">2017-04-05T09:22:30Z</dcterms:created>
  <dcterms:modified xsi:type="dcterms:W3CDTF">2018-02-11T01:05:45Z</dcterms:modified>
</cp:coreProperties>
</file>